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96" l="1"/>
</calcChain>
</file>

<file path=xl/sharedStrings.xml><?xml version="1.0" encoding="utf-8"?>
<sst xmlns="http://schemas.openxmlformats.org/spreadsheetml/2006/main" count="316" uniqueCount="100">
  <si>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</si>
  <si>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</si>
  <si>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</si>
  <si>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</si>
  <si>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</si>
  <si>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</si>
  <si>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</si>
  <si>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</si>
  <si>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</si>
  <si>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</si>
  <si>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</si>
  <si>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</si>
  <si>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</si>
  <si>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</si>
  <si>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</si>
  <si>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</si>
  <si>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</si>
  <si>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</si>
  <si>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</si>
  <si>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</si>
  <si>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</si>
  <si>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</si>
  <si>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</si>
  <si>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</si>
  <si>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</si>
  <si>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</si>
  <si>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</si>
  <si>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</si>
  <si>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</si>
  <si>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</si>
  <si>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</si>
  <si>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</si>
  <si>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</si>
  <si>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</si>
  <si>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</si>
  <si>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</si>
  <si>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</si>
  <si>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</si>
  <si>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</si>
  <si>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</si>
  <si>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Йогурт сладкий 3,2% жирности</t>
  </si>
  <si>
    <t>Компот из свежемороженных ягод</t>
  </si>
  <si>
    <t>Хлеб пшеничный</t>
  </si>
  <si>
    <t>Н</t>
  </si>
  <si>
    <t>Суп картофельный с бобовыми и тушенкой или курицей</t>
  </si>
  <si>
    <t>Рис отварной</t>
  </si>
  <si>
    <t xml:space="preserve">Фритатта </t>
  </si>
  <si>
    <t>Компот из смеси сухофруктов</t>
  </si>
  <si>
    <t>Хлеб ржано-пшеничный</t>
  </si>
  <si>
    <t>Каша вязкая молочная из пшенной, овсяной, гречневой и других круп (с маслом или сахаром или вареньем)</t>
  </si>
  <si>
    <t>Чай с сахаром</t>
  </si>
  <si>
    <t>Овощи натуральные соленые (огурцы)</t>
  </si>
  <si>
    <t>Рассольник ленинградский с мясом</t>
  </si>
  <si>
    <t xml:space="preserve">Фишболл </t>
  </si>
  <si>
    <t>Пюре картофельное</t>
  </si>
  <si>
    <t>Компот из свежих яблок или груши</t>
  </si>
  <si>
    <t>Запеканка из творога (с молоком сгущенным)</t>
  </si>
  <si>
    <t>Кофейный напиток с молоком</t>
  </si>
  <si>
    <t>Плоды или ягоды свежие</t>
  </si>
  <si>
    <t>Печенье "Ленинградское"</t>
  </si>
  <si>
    <t>Суп с макаронными изделиями и картофелем и курицей</t>
  </si>
  <si>
    <t>112</t>
  </si>
  <si>
    <t>Гуляш</t>
  </si>
  <si>
    <t>Котлеты из филе курицы панированные жаренные (наггетсы)</t>
  </si>
  <si>
    <t>Макаронные изделия отварные</t>
  </si>
  <si>
    <t>Напиток из плодов шиповника</t>
  </si>
  <si>
    <t>Бутерброд с сыром</t>
  </si>
  <si>
    <t>Солянка рыбная</t>
  </si>
  <si>
    <t>137*</t>
  </si>
  <si>
    <t>Курица  жареная</t>
  </si>
  <si>
    <t>Каша гречневая рассыпчатая</t>
  </si>
  <si>
    <t>Плов с фруктами</t>
  </si>
  <si>
    <t>Суп картофельный с мясом</t>
  </si>
  <si>
    <t>Котлеты рубленые из курицы  (с маслом)</t>
  </si>
  <si>
    <t>Компот из апельсинов и мандаринов</t>
  </si>
  <si>
    <t>Омлет натуральный</t>
  </si>
  <si>
    <t>Икра кабачковая "Угощение славянки" промышленного производства</t>
  </si>
  <si>
    <t>Капуста квашеная с маслом растительным</t>
  </si>
  <si>
    <t>Суп картофельный с крупой (перловой, овсяной, пшеничной) и рыбными консервами</t>
  </si>
  <si>
    <t>Плов из птицы</t>
  </si>
  <si>
    <t>Каша Дружба (рис и пшено)</t>
  </si>
  <si>
    <t>Какао с молоком</t>
  </si>
  <si>
    <t>Щи из свежей капусты с картофелем и мясом и сметаной</t>
  </si>
  <si>
    <t>Компот из чернослива, или изюма или кураги</t>
  </si>
  <si>
    <t>Котлеты или биточки рыбные (из филе, выпускаемого промышленностью) (с соусом)</t>
  </si>
  <si>
    <t>Суп-харчо</t>
  </si>
  <si>
    <t>109**</t>
  </si>
  <si>
    <t>Плов из свинины или говядины</t>
  </si>
  <si>
    <t>294</t>
  </si>
  <si>
    <t>302</t>
  </si>
  <si>
    <t>376</t>
  </si>
  <si>
    <t>Борщ с капустой, картофелем, мясом и сметаной</t>
  </si>
  <si>
    <t>Жаркое по-домашнему</t>
  </si>
  <si>
    <t>конд. изд</t>
  </si>
  <si>
    <t>кисломол.</t>
  </si>
  <si>
    <t>Захарова Т.П.</t>
  </si>
  <si>
    <t>директор комбината питания</t>
  </si>
  <si>
    <t xml:space="preserve">Булочка "Новинка" </t>
  </si>
  <si>
    <t xml:space="preserve">Булочка "Октябренок" </t>
  </si>
  <si>
    <t>МАОУ СШ №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</si>
</sst>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99</v>
      </c>
      <c r="D1" s="53"/>
      <c r="E1" s="53"/>
      <c r="F1" s="12" t="s">
        <v>16</v>
      </c>
      <c r="G1" s="2" t="s">
        <v>17</v>
      </c>
      <c r="H1" s="54" t="s">
        <v>96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95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14.74</v>
      </c>
      <c r="H6" s="40">
        <v>14.58</v>
      </c>
      <c r="I6" s="40">
        <v>40.24</v>
      </c>
      <c r="J6" s="40">
        <v>350.6</v>
      </c>
      <c r="K6" s="41">
        <v>204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0.12</v>
      </c>
      <c r="H8" s="43">
        <v>0</v>
      </c>
      <c r="I8" s="43">
        <v>24.9</v>
      </c>
      <c r="J8" s="43">
        <v>97.46</v>
      </c>
      <c r="K8" s="44">
        <v>630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2.37</v>
      </c>
      <c r="H9" s="43">
        <v>0.3</v>
      </c>
      <c r="I9" s="43">
        <v>14.49</v>
      </c>
      <c r="J9" s="43">
        <v>64.08</v>
      </c>
      <c r="K9" s="44" t="s">
        <v>43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51" t="s">
        <v>94</v>
      </c>
      <c r="E11" s="42" t="s">
        <v>40</v>
      </c>
      <c r="F11" s="43">
        <v>100</v>
      </c>
      <c r="G11" s="43">
        <v>5</v>
      </c>
      <c r="H11" s="43">
        <v>3.2</v>
      </c>
      <c r="I11" s="43">
        <v>3.5</v>
      </c>
      <c r="J11" s="43">
        <v>68</v>
      </c>
      <c r="K11" s="44">
        <v>1236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22.23</v>
      </c>
      <c r="H13" s="19">
        <f t="shared" si="0"/>
        <v>18.080000000000002</v>
      </c>
      <c r="I13" s="19">
        <f t="shared" si="0"/>
        <v>83.13</v>
      </c>
      <c r="J13" s="19">
        <f t="shared" si="0"/>
        <v>580.14</v>
      </c>
      <c r="K13" s="25"/>
      <c r="L13" s="19"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7.98</v>
      </c>
      <c r="H15" s="43">
        <v>8.92</v>
      </c>
      <c r="I15" s="43">
        <v>19.3</v>
      </c>
      <c r="J15" s="43">
        <v>189.62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3.87</v>
      </c>
      <c r="H16" s="43">
        <v>4.7</v>
      </c>
      <c r="I16" s="43">
        <v>40.08</v>
      </c>
      <c r="J16" s="43">
        <v>218.03</v>
      </c>
      <c r="K16" s="44">
        <v>304</v>
      </c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60</v>
      </c>
      <c r="G17" s="43">
        <v>7.64</v>
      </c>
      <c r="H17" s="43">
        <v>10.79</v>
      </c>
      <c r="I17" s="43">
        <v>1.24</v>
      </c>
      <c r="J17" s="43">
        <v>132.72999999999999</v>
      </c>
      <c r="K17" s="44">
        <v>211</v>
      </c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1.4</v>
      </c>
      <c r="H18" s="43">
        <v>0.18</v>
      </c>
      <c r="I18" s="43">
        <v>42.52</v>
      </c>
      <c r="J18" s="43">
        <v>171.22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80</v>
      </c>
      <c r="G19" s="43">
        <v>6.16</v>
      </c>
      <c r="H19" s="43">
        <v>1.1200000000000001</v>
      </c>
      <c r="I19" s="43">
        <v>30.16</v>
      </c>
      <c r="J19" s="43">
        <v>160.80000000000001</v>
      </c>
      <c r="K19" s="44" t="s">
        <v>43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1">SUM(G14:G22)</f>
        <v>27.05</v>
      </c>
      <c r="H23" s="19">
        <f t="shared" si="1"/>
        <v>25.71</v>
      </c>
      <c r="I23" s="19">
        <f t="shared" si="1"/>
        <v>133.30000000000001</v>
      </c>
      <c r="J23" s="19">
        <f t="shared" si="1"/>
        <v>872.40000000000009</v>
      </c>
      <c r="K23" s="25"/>
      <c r="L23" s="19">
        <v>112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1270</v>
      </c>
      <c r="G24" s="32">
        <f t="shared" ref="G24:J24" si="2">G13+G23</f>
        <v>49.28</v>
      </c>
      <c r="H24" s="32">
        <f t="shared" si="2"/>
        <v>43.790000000000006</v>
      </c>
      <c r="I24" s="32">
        <f t="shared" si="2"/>
        <v>216.43</v>
      </c>
      <c r="J24" s="32">
        <f t="shared" si="2"/>
        <v>1452.54</v>
      </c>
      <c r="K24" s="32"/>
      <c r="L24" s="32">
        <f t="shared" ref="L24" si="3">L13+L23</f>
        <v>192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8.8800000000000008</v>
      </c>
      <c r="H25" s="40">
        <v>9.42</v>
      </c>
      <c r="I25" s="40">
        <v>43.64</v>
      </c>
      <c r="J25" s="40">
        <v>285.92</v>
      </c>
      <c r="K25" s="41">
        <v>173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</v>
      </c>
      <c r="H27" s="43">
        <v>0</v>
      </c>
      <c r="I27" s="43">
        <v>13.96</v>
      </c>
      <c r="J27" s="43">
        <v>53.8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43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93</v>
      </c>
      <c r="E30" s="42" t="s">
        <v>97</v>
      </c>
      <c r="F30" s="43">
        <v>80</v>
      </c>
      <c r="G30" s="43">
        <v>18.62</v>
      </c>
      <c r="H30" s="43">
        <v>3.35</v>
      </c>
      <c r="I30" s="43">
        <v>40.299999999999997</v>
      </c>
      <c r="J30" s="43">
        <v>226.42</v>
      </c>
      <c r="K30" s="44">
        <v>444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29.970000000000002</v>
      </c>
      <c r="H32" s="19">
        <f t="shared" ref="H32" si="5">SUM(H25:H31)</f>
        <v>13.07</v>
      </c>
      <c r="I32" s="19">
        <f t="shared" ref="I32" si="6">SUM(I25:I31)</f>
        <v>112.39</v>
      </c>
      <c r="J32" s="19">
        <f t="shared" ref="J32" si="7">SUM(J25:J31)</f>
        <v>630.22</v>
      </c>
      <c r="K32" s="25"/>
      <c r="L32" s="19">
        <v>80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30</v>
      </c>
      <c r="G33" s="43">
        <v>0.24</v>
      </c>
      <c r="H33" s="43">
        <v>0.03</v>
      </c>
      <c r="I33" s="43">
        <v>0.51</v>
      </c>
      <c r="J33" s="43">
        <v>3.9</v>
      </c>
      <c r="K33" s="44">
        <v>70</v>
      </c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5.33</v>
      </c>
      <c r="H34" s="43">
        <v>11.48</v>
      </c>
      <c r="I34" s="43">
        <v>16.920000000000002</v>
      </c>
      <c r="J34" s="43">
        <v>201.83</v>
      </c>
      <c r="K34" s="44">
        <v>96</v>
      </c>
      <c r="L34" s="43"/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80</v>
      </c>
      <c r="G35" s="43">
        <v>6.21</v>
      </c>
      <c r="H35" s="43">
        <v>9.26</v>
      </c>
      <c r="I35" s="43">
        <v>14.58</v>
      </c>
      <c r="J35" s="43">
        <v>165.9</v>
      </c>
      <c r="K35" s="44">
        <v>239</v>
      </c>
      <c r="L35" s="43"/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3.29</v>
      </c>
      <c r="H36" s="43">
        <v>4.46</v>
      </c>
      <c r="I36" s="43">
        <v>22.05</v>
      </c>
      <c r="J36" s="43">
        <v>141.96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0.16</v>
      </c>
      <c r="H37" s="43">
        <v>0.16</v>
      </c>
      <c r="I37" s="43">
        <v>27.88</v>
      </c>
      <c r="J37" s="43">
        <v>109.76</v>
      </c>
      <c r="K37" s="44">
        <v>342</v>
      </c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80</v>
      </c>
      <c r="G38" s="43">
        <v>6.16</v>
      </c>
      <c r="H38" s="43">
        <v>1.1200000000000001</v>
      </c>
      <c r="I38" s="43">
        <v>30.16</v>
      </c>
      <c r="J38" s="43">
        <v>160.80000000000001</v>
      </c>
      <c r="K38" s="44" t="s">
        <v>43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8">SUM(G33:G41)</f>
        <v>21.39</v>
      </c>
      <c r="H42" s="19">
        <f t="shared" ref="H42" si="9">SUM(H33:H41)</f>
        <v>26.51</v>
      </c>
      <c r="I42" s="19">
        <f t="shared" ref="I42" si="10">SUM(I33:I41)</f>
        <v>112.1</v>
      </c>
      <c r="J42" s="19">
        <f t="shared" ref="J42" si="11">SUM(J33:J41)</f>
        <v>784.15000000000009</v>
      </c>
      <c r="K42" s="25"/>
      <c r="L42" s="19">
        <v>112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1300</v>
      </c>
      <c r="G43" s="32">
        <f t="shared" ref="G43" si="12">G32+G42</f>
        <v>51.36</v>
      </c>
      <c r="H43" s="32">
        <f t="shared" ref="H43" si="13">H32+H42</f>
        <v>39.58</v>
      </c>
      <c r="I43" s="32">
        <f t="shared" ref="I43" si="14">I32+I42</f>
        <v>224.49</v>
      </c>
      <c r="J43" s="32">
        <f t="shared" ref="J43:L43" si="15">J32+J42</f>
        <v>1414.3700000000001</v>
      </c>
      <c r="K43" s="32"/>
      <c r="L43" s="32">
        <f t="shared" si="15"/>
        <v>192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20.68</v>
      </c>
      <c r="H44" s="40">
        <v>15.09</v>
      </c>
      <c r="I44" s="40">
        <v>34.979999999999997</v>
      </c>
      <c r="J44" s="40">
        <v>355.88</v>
      </c>
      <c r="K44" s="41">
        <v>223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3.6</v>
      </c>
      <c r="H46" s="43">
        <v>3.92</v>
      </c>
      <c r="I46" s="43">
        <v>25.4</v>
      </c>
      <c r="J46" s="43">
        <v>148.19999999999999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2.37</v>
      </c>
      <c r="H47" s="43">
        <v>0.3</v>
      </c>
      <c r="I47" s="43">
        <v>14.49</v>
      </c>
      <c r="J47" s="43">
        <v>64.08</v>
      </c>
      <c r="K47" s="44" t="s">
        <v>43</v>
      </c>
      <c r="L47" s="43"/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51" t="s">
        <v>93</v>
      </c>
      <c r="E49" s="42" t="s">
        <v>59</v>
      </c>
      <c r="F49" s="43">
        <v>60</v>
      </c>
      <c r="G49" s="43">
        <v>5.23</v>
      </c>
      <c r="H49" s="43">
        <v>2.59</v>
      </c>
      <c r="I49" s="43">
        <v>48.9</v>
      </c>
      <c r="J49" s="43">
        <v>233.47</v>
      </c>
      <c r="K49" s="44">
        <v>452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32.28</v>
      </c>
      <c r="H51" s="19">
        <f t="shared" ref="H51" si="17">SUM(H44:H50)</f>
        <v>22.299999999999997</v>
      </c>
      <c r="I51" s="19">
        <f t="shared" ref="I51" si="18">SUM(I44:I50)</f>
        <v>133.57</v>
      </c>
      <c r="J51" s="19">
        <f t="shared" ref="J51" si="19">SUM(J44:J50)</f>
        <v>848.63</v>
      </c>
      <c r="K51" s="25"/>
      <c r="L51" s="19">
        <v>80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4.58</v>
      </c>
      <c r="H53" s="43">
        <v>3.03</v>
      </c>
      <c r="I53" s="43">
        <v>11.9</v>
      </c>
      <c r="J53" s="43">
        <v>93.42</v>
      </c>
      <c r="K53" s="44" t="s">
        <v>61</v>
      </c>
      <c r="L53" s="43"/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10.1</v>
      </c>
      <c r="H54" s="43">
        <v>24.11</v>
      </c>
      <c r="I54" s="43">
        <v>1.98</v>
      </c>
      <c r="J54" s="43">
        <v>293.58</v>
      </c>
      <c r="K54" s="44">
        <v>260</v>
      </c>
      <c r="L54" s="43"/>
    </row>
    <row r="55" spans="1:12" ht="15">
      <c r="A55" s="23"/>
      <c r="B55" s="15"/>
      <c r="C55" s="11"/>
      <c r="D55" s="7" t="s">
        <v>29</v>
      </c>
      <c r="E55" s="42" t="s">
        <v>45</v>
      </c>
      <c r="F55" s="43">
        <v>150</v>
      </c>
      <c r="G55" s="43">
        <v>3.87</v>
      </c>
      <c r="H55" s="43">
        <v>4.7</v>
      </c>
      <c r="I55" s="43">
        <v>40.08</v>
      </c>
      <c r="J55" s="43">
        <v>218.03</v>
      </c>
      <c r="K55" s="44">
        <v>304</v>
      </c>
      <c r="L55" s="43"/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1.4</v>
      </c>
      <c r="H56" s="43">
        <v>0.18</v>
      </c>
      <c r="I56" s="43">
        <v>42.52</v>
      </c>
      <c r="J56" s="43">
        <v>171.22</v>
      </c>
      <c r="K56" s="44">
        <v>349</v>
      </c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80</v>
      </c>
      <c r="G57" s="43">
        <v>6.16</v>
      </c>
      <c r="H57" s="43">
        <v>1.1200000000000001</v>
      </c>
      <c r="I57" s="43">
        <v>30.16</v>
      </c>
      <c r="J57" s="43">
        <v>160.80000000000001</v>
      </c>
      <c r="K57" s="44" t="s">
        <v>43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0">SUM(G52:G60)</f>
        <v>26.11</v>
      </c>
      <c r="H61" s="19">
        <f t="shared" ref="H61" si="21">SUM(H52:H60)</f>
        <v>33.14</v>
      </c>
      <c r="I61" s="19">
        <f t="shared" ref="I61" si="22">SUM(I52:I60)</f>
        <v>126.64</v>
      </c>
      <c r="J61" s="19">
        <f t="shared" ref="J61" si="23">SUM(J52:J60)</f>
        <v>937.05</v>
      </c>
      <c r="K61" s="25"/>
      <c r="L61" s="19">
        <v>112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1310</v>
      </c>
      <c r="G62" s="32">
        <f t="shared" ref="G62" si="24">G51+G61</f>
        <v>58.39</v>
      </c>
      <c r="H62" s="32">
        <f t="shared" ref="H62" si="25">H51+H61</f>
        <v>55.44</v>
      </c>
      <c r="I62" s="32">
        <f t="shared" ref="I62" si="26">I51+I61</f>
        <v>260.20999999999998</v>
      </c>
      <c r="J62" s="32">
        <f t="shared" ref="J62:L62" si="27">J51+J61</f>
        <v>1785.6799999999998</v>
      </c>
      <c r="K62" s="32"/>
      <c r="L62" s="32">
        <f t="shared" si="27"/>
        <v>192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90</v>
      </c>
      <c r="G63" s="40">
        <v>13.42</v>
      </c>
      <c r="H63" s="40">
        <v>26.97</v>
      </c>
      <c r="I63" s="40">
        <v>11.89</v>
      </c>
      <c r="J63" s="40">
        <v>349.67</v>
      </c>
      <c r="K63" s="41">
        <v>496</v>
      </c>
      <c r="L63" s="40"/>
    </row>
    <row r="64" spans="1:12" ht="15">
      <c r="A64" s="23"/>
      <c r="B64" s="15"/>
      <c r="C64" s="11"/>
      <c r="D64" s="51" t="s">
        <v>29</v>
      </c>
      <c r="E64" s="42" t="s">
        <v>64</v>
      </c>
      <c r="F64" s="43">
        <v>150</v>
      </c>
      <c r="G64" s="43">
        <v>5.84</v>
      </c>
      <c r="H64" s="43">
        <v>4.29</v>
      </c>
      <c r="I64" s="43">
        <v>35.54</v>
      </c>
      <c r="J64" s="43">
        <v>203.88</v>
      </c>
      <c r="K64" s="44">
        <v>309</v>
      </c>
      <c r="L64" s="43"/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150</v>
      </c>
      <c r="G65" s="43">
        <v>0.51</v>
      </c>
      <c r="H65" s="43">
        <v>0.21</v>
      </c>
      <c r="I65" s="43">
        <v>15.55</v>
      </c>
      <c r="J65" s="43">
        <v>65.83</v>
      </c>
      <c r="K65" s="44">
        <v>398</v>
      </c>
      <c r="L65" s="43"/>
    </row>
    <row r="66" spans="1:12" ht="15">
      <c r="A66" s="23"/>
      <c r="B66" s="15"/>
      <c r="C66" s="11"/>
      <c r="D66" s="7" t="s">
        <v>23</v>
      </c>
      <c r="E66" s="42" t="s">
        <v>66</v>
      </c>
      <c r="F66" s="43">
        <v>50</v>
      </c>
      <c r="G66" s="43">
        <v>5.82</v>
      </c>
      <c r="H66" s="43">
        <v>7.74</v>
      </c>
      <c r="I66" s="43">
        <v>14.85</v>
      </c>
      <c r="J66" s="43">
        <v>153.4</v>
      </c>
      <c r="K66" s="44">
        <v>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28">SUM(G63:G69)</f>
        <v>25.59</v>
      </c>
      <c r="H70" s="19">
        <f t="shared" ref="H70" si="29">SUM(H63:H69)</f>
        <v>39.21</v>
      </c>
      <c r="I70" s="19">
        <f t="shared" ref="I70" si="30">SUM(I63:I69)</f>
        <v>77.83</v>
      </c>
      <c r="J70" s="19">
        <f t="shared" ref="J70" si="31">SUM(J63:J69)</f>
        <v>772.78</v>
      </c>
      <c r="K70" s="25"/>
      <c r="L70" s="19"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7.8</v>
      </c>
      <c r="H72" s="43">
        <v>5.0199999999999996</v>
      </c>
      <c r="I72" s="43">
        <v>2.37</v>
      </c>
      <c r="J72" s="43">
        <v>86</v>
      </c>
      <c r="K72" s="44" t="s">
        <v>68</v>
      </c>
      <c r="L72" s="43"/>
    </row>
    <row r="73" spans="1:12" ht="15">
      <c r="A73" s="23"/>
      <c r="B73" s="15"/>
      <c r="C73" s="11"/>
      <c r="D73" s="7" t="s">
        <v>28</v>
      </c>
      <c r="E73" s="42" t="s">
        <v>69</v>
      </c>
      <c r="F73" s="43">
        <v>90</v>
      </c>
      <c r="G73" s="43">
        <v>24.9</v>
      </c>
      <c r="H73" s="43">
        <v>22.88</v>
      </c>
      <c r="I73" s="43">
        <v>0.32</v>
      </c>
      <c r="J73" s="43">
        <v>306.87</v>
      </c>
      <c r="K73" s="44">
        <v>293</v>
      </c>
      <c r="L73" s="43"/>
    </row>
    <row r="74" spans="1:12" ht="1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8.25</v>
      </c>
      <c r="H74" s="43">
        <v>7.73</v>
      </c>
      <c r="I74" s="43">
        <v>37.020000000000003</v>
      </c>
      <c r="J74" s="43">
        <v>250.35</v>
      </c>
      <c r="K74" s="44">
        <v>302</v>
      </c>
      <c r="L74" s="43"/>
    </row>
    <row r="75" spans="1:12" ht="1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0.12</v>
      </c>
      <c r="H75" s="43">
        <v>0</v>
      </c>
      <c r="I75" s="43">
        <v>24.9</v>
      </c>
      <c r="J75" s="43">
        <v>97.46</v>
      </c>
      <c r="K75" s="44">
        <v>630</v>
      </c>
      <c r="L75" s="43"/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80</v>
      </c>
      <c r="G76" s="43">
        <v>6.16</v>
      </c>
      <c r="H76" s="43">
        <v>1.1200000000000001</v>
      </c>
      <c r="I76" s="43">
        <v>30.16</v>
      </c>
      <c r="J76" s="43">
        <v>160.80000000000001</v>
      </c>
      <c r="K76" s="44" t="s">
        <v>43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2">SUM(G71:G79)</f>
        <v>47.22999999999999</v>
      </c>
      <c r="H80" s="19">
        <f t="shared" ref="H80" si="33">SUM(H71:H79)</f>
        <v>36.749999999999993</v>
      </c>
      <c r="I80" s="19">
        <f t="shared" ref="I80" si="34">SUM(I71:I79)</f>
        <v>94.77</v>
      </c>
      <c r="J80" s="19">
        <f t="shared" ref="J80" si="35">SUM(J71:J79)</f>
        <v>901.48</v>
      </c>
      <c r="K80" s="25"/>
      <c r="L80" s="19">
        <v>112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1210</v>
      </c>
      <c r="G81" s="32">
        <f t="shared" ref="G81" si="36">G70+G80</f>
        <v>72.819999999999993</v>
      </c>
      <c r="H81" s="32">
        <f t="shared" ref="H81" si="37">H70+H80</f>
        <v>75.959999999999994</v>
      </c>
      <c r="I81" s="32">
        <f t="shared" ref="I81" si="38">I70+I80</f>
        <v>172.6</v>
      </c>
      <c r="J81" s="32">
        <f t="shared" ref="J81:L81" si="39">J70+J80</f>
        <v>1674.26</v>
      </c>
      <c r="K81" s="32"/>
      <c r="L81" s="32">
        <f t="shared" si="39"/>
        <v>192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5.76</v>
      </c>
      <c r="H82" s="40">
        <v>12.98</v>
      </c>
      <c r="I82" s="40">
        <v>58.38</v>
      </c>
      <c r="J82" s="40">
        <v>373.18</v>
      </c>
      <c r="K82" s="41">
        <v>195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0.1</v>
      </c>
      <c r="H84" s="43">
        <v>0</v>
      </c>
      <c r="I84" s="43">
        <v>13.96</v>
      </c>
      <c r="J84" s="43">
        <v>53.8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2.37</v>
      </c>
      <c r="H85" s="43">
        <v>0.3</v>
      </c>
      <c r="I85" s="43">
        <v>14.49</v>
      </c>
      <c r="J85" s="43">
        <v>64.08</v>
      </c>
      <c r="K85" s="44" t="s">
        <v>43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94</v>
      </c>
      <c r="E87" s="42" t="s">
        <v>40</v>
      </c>
      <c r="F87" s="43">
        <v>100</v>
      </c>
      <c r="G87" s="43">
        <v>5</v>
      </c>
      <c r="H87" s="43">
        <v>3.2</v>
      </c>
      <c r="I87" s="43">
        <v>3.5</v>
      </c>
      <c r="J87" s="43">
        <v>68</v>
      </c>
      <c r="K87" s="44">
        <v>1236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0">SUM(G82:G88)</f>
        <v>13.23</v>
      </c>
      <c r="H89" s="19">
        <f t="shared" ref="H89" si="41">SUM(H82:H88)</f>
        <v>16.48</v>
      </c>
      <c r="I89" s="19">
        <f t="shared" ref="I89" si="42">SUM(I82:I88)</f>
        <v>90.33</v>
      </c>
      <c r="J89" s="19">
        <f t="shared" ref="J89" si="43">SUM(J82:J88)</f>
        <v>559.05999999999995</v>
      </c>
      <c r="K89" s="25"/>
      <c r="L89" s="19"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30</v>
      </c>
      <c r="G90" s="43">
        <v>0.24</v>
      </c>
      <c r="H90" s="43">
        <v>0.03</v>
      </c>
      <c r="I90" s="43">
        <v>0.51</v>
      </c>
      <c r="J90" s="43">
        <v>3.9</v>
      </c>
      <c r="K90" s="44">
        <v>70</v>
      </c>
      <c r="L90" s="43"/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9.15</v>
      </c>
      <c r="H91" s="43">
        <v>5.17</v>
      </c>
      <c r="I91" s="43">
        <v>20.149999999999999</v>
      </c>
      <c r="J91" s="43">
        <v>164.17</v>
      </c>
      <c r="K91" s="44">
        <v>97</v>
      </c>
      <c r="L91" s="43"/>
    </row>
    <row r="92" spans="1:12" ht="15">
      <c r="A92" s="23"/>
      <c r="B92" s="15"/>
      <c r="C92" s="11"/>
      <c r="D92" s="7" t="s">
        <v>28</v>
      </c>
      <c r="E92" s="42" t="s">
        <v>73</v>
      </c>
      <c r="F92" s="43">
        <v>90</v>
      </c>
      <c r="G92" s="43">
        <v>13.45</v>
      </c>
      <c r="H92" s="43">
        <v>21.8</v>
      </c>
      <c r="I92" s="43">
        <v>23.66</v>
      </c>
      <c r="J92" s="43">
        <v>345.09</v>
      </c>
      <c r="K92" s="44">
        <v>294</v>
      </c>
      <c r="L92" s="43"/>
    </row>
    <row r="93" spans="1:12" ht="15">
      <c r="A93" s="23"/>
      <c r="B93" s="15"/>
      <c r="C93" s="11"/>
      <c r="D93" s="7" t="s">
        <v>29</v>
      </c>
      <c r="E93" s="42" t="s">
        <v>54</v>
      </c>
      <c r="F93" s="43">
        <v>150</v>
      </c>
      <c r="G93" s="43">
        <v>3.29</v>
      </c>
      <c r="H93" s="43">
        <v>4.46</v>
      </c>
      <c r="I93" s="43">
        <v>22.05</v>
      </c>
      <c r="J93" s="43">
        <v>141.96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0.5</v>
      </c>
      <c r="H94" s="43">
        <v>0.1</v>
      </c>
      <c r="I94" s="43">
        <v>34.14</v>
      </c>
      <c r="J94" s="43">
        <v>135.97999999999999</v>
      </c>
      <c r="K94" s="44">
        <v>346</v>
      </c>
      <c r="L94" s="43"/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80</v>
      </c>
      <c r="G95" s="43">
        <v>6.16</v>
      </c>
      <c r="H95" s="43">
        <v>1.1200000000000001</v>
      </c>
      <c r="I95" s="43">
        <v>30.16</v>
      </c>
      <c r="J95" s="43">
        <v>160.80000000000001</v>
      </c>
      <c r="K95" s="44" t="s">
        <v>43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4">SUM(G90:G98)</f>
        <v>32.79</v>
      </c>
      <c r="H99" s="19">
        <f t="shared" ref="H99" si="45">SUM(H90:H98)</f>
        <v>32.68</v>
      </c>
      <c r="I99" s="19">
        <f t="shared" ref="I99" si="46">SUM(I90:I98)</f>
        <v>130.67000000000002</v>
      </c>
      <c r="J99" s="19">
        <f t="shared" ref="J99" si="47">SUM(J90:J98)</f>
        <v>951.90000000000009</v>
      </c>
      <c r="K99" s="25"/>
      <c r="L99" s="19">
        <v>112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1330</v>
      </c>
      <c r="G100" s="32">
        <f t="shared" ref="G100" si="48">G89+G99</f>
        <v>46.019999999999996</v>
      </c>
      <c r="H100" s="32">
        <f t="shared" ref="H100" si="49">H89+H99</f>
        <v>49.16</v>
      </c>
      <c r="I100" s="32">
        <f t="shared" ref="I100" si="50">I89+I99</f>
        <v>221</v>
      </c>
      <c r="J100" s="32">
        <f t="shared" ref="J100:L100" si="51">J89+J99</f>
        <v>1510.96</v>
      </c>
      <c r="K100" s="32"/>
      <c r="L100" s="32">
        <f t="shared" si="51"/>
        <v>192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150</v>
      </c>
      <c r="G101" s="40">
        <v>14.51</v>
      </c>
      <c r="H101" s="40">
        <v>24.27</v>
      </c>
      <c r="I101" s="40">
        <v>2.85</v>
      </c>
      <c r="J101" s="40">
        <v>288.18</v>
      </c>
      <c r="K101" s="41">
        <v>210</v>
      </c>
      <c r="L101" s="40"/>
    </row>
    <row r="102" spans="1:12" ht="25.5">
      <c r="A102" s="23"/>
      <c r="B102" s="15"/>
      <c r="C102" s="11"/>
      <c r="D102" s="51" t="s">
        <v>26</v>
      </c>
      <c r="E102" s="42" t="s">
        <v>76</v>
      </c>
      <c r="F102" s="43">
        <v>50</v>
      </c>
      <c r="G102" s="43">
        <v>0</v>
      </c>
      <c r="H102" s="43">
        <v>3.5</v>
      </c>
      <c r="I102" s="43">
        <v>3.5</v>
      </c>
      <c r="J102" s="43">
        <v>45</v>
      </c>
      <c r="K102" s="44">
        <v>124</v>
      </c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0.1</v>
      </c>
      <c r="H103" s="43">
        <v>0</v>
      </c>
      <c r="I103" s="43">
        <v>13.96</v>
      </c>
      <c r="J103" s="43">
        <v>53.8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2.37</v>
      </c>
      <c r="H104" s="43">
        <v>0.3</v>
      </c>
      <c r="I104" s="43">
        <v>14.49</v>
      </c>
      <c r="J104" s="43">
        <v>64.08</v>
      </c>
      <c r="K104" s="44" t="s">
        <v>43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51" t="s">
        <v>93</v>
      </c>
      <c r="E106" s="42" t="s">
        <v>98</v>
      </c>
      <c r="F106" s="43">
        <v>80</v>
      </c>
      <c r="G106" s="43">
        <v>9.7899999999999991</v>
      </c>
      <c r="H106" s="43">
        <v>2.58</v>
      </c>
      <c r="I106" s="43">
        <v>48.94</v>
      </c>
      <c r="J106" s="43">
        <v>257.82</v>
      </c>
      <c r="K106" s="44">
        <v>427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2">SUM(G101:G107)</f>
        <v>26.77</v>
      </c>
      <c r="H108" s="19">
        <f t="shared" si="52"/>
        <v>30.65</v>
      </c>
      <c r="I108" s="19">
        <f t="shared" si="52"/>
        <v>83.740000000000009</v>
      </c>
      <c r="J108" s="19">
        <f t="shared" si="52"/>
        <v>708.88</v>
      </c>
      <c r="K108" s="25"/>
      <c r="L108" s="19"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77</v>
      </c>
      <c r="F109" s="43">
        <v>60</v>
      </c>
      <c r="G109" s="43">
        <v>0.88</v>
      </c>
      <c r="H109" s="43">
        <v>3.05</v>
      </c>
      <c r="I109" s="43">
        <v>1.46</v>
      </c>
      <c r="J109" s="43">
        <v>38.15</v>
      </c>
      <c r="K109" s="44">
        <v>47</v>
      </c>
      <c r="L109" s="43"/>
    </row>
    <row r="110" spans="1:12" ht="25.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2.0699999999999998</v>
      </c>
      <c r="H110" s="43">
        <v>2.87</v>
      </c>
      <c r="I110" s="43">
        <v>15.97</v>
      </c>
      <c r="J110" s="43">
        <v>98.33</v>
      </c>
      <c r="K110" s="44">
        <v>101</v>
      </c>
      <c r="L110" s="43"/>
    </row>
    <row r="111" spans="1:12" ht="1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21</v>
      </c>
      <c r="H111" s="43">
        <v>27.5</v>
      </c>
      <c r="I111" s="43">
        <v>36.04</v>
      </c>
      <c r="J111" s="43">
        <v>475.44</v>
      </c>
      <c r="K111" s="44">
        <v>291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0.12</v>
      </c>
      <c r="H113" s="43">
        <v>0</v>
      </c>
      <c r="I113" s="43">
        <v>24.9</v>
      </c>
      <c r="J113" s="43">
        <v>97.46</v>
      </c>
      <c r="K113" s="44">
        <v>630</v>
      </c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80</v>
      </c>
      <c r="G114" s="43">
        <v>6.16</v>
      </c>
      <c r="H114" s="43">
        <v>1.1200000000000001</v>
      </c>
      <c r="I114" s="43">
        <v>30.16</v>
      </c>
      <c r="J114" s="43">
        <v>160.80000000000001</v>
      </c>
      <c r="K114" s="44" t="s">
        <v>43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3">SUM(G109:G117)</f>
        <v>30.23</v>
      </c>
      <c r="H118" s="19">
        <f t="shared" si="53"/>
        <v>34.54</v>
      </c>
      <c r="I118" s="19">
        <f t="shared" si="53"/>
        <v>108.53</v>
      </c>
      <c r="J118" s="19">
        <f t="shared" si="53"/>
        <v>870.18000000000006</v>
      </c>
      <c r="K118" s="25"/>
      <c r="L118" s="19">
        <v>112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1300</v>
      </c>
      <c r="G119" s="32">
        <f t="shared" ref="G119" si="54">G108+G118</f>
        <v>57</v>
      </c>
      <c r="H119" s="32">
        <f t="shared" ref="H119" si="55">H108+H118</f>
        <v>65.19</v>
      </c>
      <c r="I119" s="32">
        <f t="shared" ref="I119" si="56">I108+I118</f>
        <v>192.27</v>
      </c>
      <c r="J119" s="32">
        <f t="shared" ref="J119:L119" si="57">J108+J118</f>
        <v>1579.06</v>
      </c>
      <c r="K119" s="32"/>
      <c r="L119" s="32">
        <f t="shared" si="57"/>
        <v>192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200</v>
      </c>
      <c r="G120" s="40">
        <v>5.9</v>
      </c>
      <c r="H120" s="40">
        <v>9.64</v>
      </c>
      <c r="I120" s="40">
        <v>32.26</v>
      </c>
      <c r="J120" s="40">
        <v>239.04</v>
      </c>
      <c r="K120" s="41">
        <v>175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3.88</v>
      </c>
      <c r="H122" s="43">
        <v>3.8</v>
      </c>
      <c r="I122" s="43">
        <v>25.06</v>
      </c>
      <c r="J122" s="43">
        <v>147.36000000000001</v>
      </c>
      <c r="K122" s="44">
        <v>382</v>
      </c>
      <c r="L122" s="43"/>
    </row>
    <row r="123" spans="1:12" ht="15">
      <c r="A123" s="14"/>
      <c r="B123" s="15"/>
      <c r="C123" s="11"/>
      <c r="D123" s="7" t="s">
        <v>23</v>
      </c>
      <c r="E123" s="42" t="s">
        <v>66</v>
      </c>
      <c r="F123" s="43">
        <v>50</v>
      </c>
      <c r="G123" s="43">
        <v>5.82</v>
      </c>
      <c r="H123" s="43">
        <v>7.74</v>
      </c>
      <c r="I123" s="43">
        <v>14.85</v>
      </c>
      <c r="J123" s="43">
        <v>153.4</v>
      </c>
      <c r="K123" s="44">
        <v>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94</v>
      </c>
      <c r="E125" s="42" t="s">
        <v>40</v>
      </c>
      <c r="F125" s="43">
        <v>100</v>
      </c>
      <c r="G125" s="43">
        <v>5</v>
      </c>
      <c r="H125" s="43">
        <v>3.2</v>
      </c>
      <c r="I125" s="43">
        <v>3.5</v>
      </c>
      <c r="J125" s="43">
        <v>68</v>
      </c>
      <c r="K125" s="44">
        <v>1236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8">SUM(G120:G126)</f>
        <v>20.6</v>
      </c>
      <c r="H127" s="19">
        <f t="shared" si="58"/>
        <v>24.38</v>
      </c>
      <c r="I127" s="19">
        <f t="shared" si="58"/>
        <v>75.669999999999987</v>
      </c>
      <c r="J127" s="19">
        <f t="shared" si="58"/>
        <v>607.79999999999995</v>
      </c>
      <c r="K127" s="25"/>
      <c r="L127" s="19">
        <v>80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5.0999999999999996</v>
      </c>
      <c r="H129" s="43">
        <v>12.3</v>
      </c>
      <c r="I129" s="43">
        <v>9.15</v>
      </c>
      <c r="J129" s="43">
        <v>177.43</v>
      </c>
      <c r="K129" s="44">
        <v>88</v>
      </c>
      <c r="L129" s="43"/>
    </row>
    <row r="130" spans="1:12" ht="25.5">
      <c r="A130" s="14"/>
      <c r="B130" s="15"/>
      <c r="C130" s="11"/>
      <c r="D130" s="7" t="s">
        <v>28</v>
      </c>
      <c r="E130" s="42" t="s">
        <v>63</v>
      </c>
      <c r="F130" s="43">
        <v>90</v>
      </c>
      <c r="G130" s="43">
        <v>13.42</v>
      </c>
      <c r="H130" s="43">
        <v>26.97</v>
      </c>
      <c r="I130" s="43">
        <v>11.89</v>
      </c>
      <c r="J130" s="43">
        <v>349.67</v>
      </c>
      <c r="K130" s="44">
        <v>496</v>
      </c>
      <c r="L130" s="43"/>
    </row>
    <row r="131" spans="1:12" ht="15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3.29</v>
      </c>
      <c r="H131" s="43">
        <v>4.46</v>
      </c>
      <c r="I131" s="43">
        <v>22.05</v>
      </c>
      <c r="J131" s="43">
        <v>141.96</v>
      </c>
      <c r="K131" s="44">
        <v>312</v>
      </c>
      <c r="L131" s="43"/>
    </row>
    <row r="132" spans="1:12" ht="1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1.04</v>
      </c>
      <c r="H132" s="43">
        <v>0.06</v>
      </c>
      <c r="I132" s="43">
        <v>30.16</v>
      </c>
      <c r="J132" s="43">
        <v>122.2</v>
      </c>
      <c r="K132" s="44">
        <v>348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80</v>
      </c>
      <c r="G133" s="43">
        <v>6.16</v>
      </c>
      <c r="H133" s="43">
        <v>1.1200000000000001</v>
      </c>
      <c r="I133" s="43">
        <v>30.16</v>
      </c>
      <c r="J133" s="43">
        <v>160.80000000000001</v>
      </c>
      <c r="K133" s="44" t="s">
        <v>43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9">SUM(G128:G136)</f>
        <v>29.009999999999998</v>
      </c>
      <c r="H137" s="19">
        <f t="shared" si="59"/>
        <v>44.91</v>
      </c>
      <c r="I137" s="19">
        <f t="shared" si="59"/>
        <v>103.41</v>
      </c>
      <c r="J137" s="19">
        <f t="shared" si="59"/>
        <v>952.06000000000017</v>
      </c>
      <c r="K137" s="25"/>
      <c r="L137" s="19">
        <v>112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1320</v>
      </c>
      <c r="G138" s="32">
        <f t="shared" ref="G138" si="60">G127+G137</f>
        <v>49.61</v>
      </c>
      <c r="H138" s="32">
        <f t="shared" ref="H138" si="61">H127+H137</f>
        <v>69.289999999999992</v>
      </c>
      <c r="I138" s="32">
        <f t="shared" ref="I138" si="62">I127+I137</f>
        <v>179.07999999999998</v>
      </c>
      <c r="J138" s="32">
        <f t="shared" ref="J138:L138" si="63">J127+J137</f>
        <v>1559.8600000000001</v>
      </c>
      <c r="K138" s="32"/>
      <c r="L138" s="32">
        <f t="shared" si="63"/>
        <v>192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90</v>
      </c>
      <c r="G139" s="40">
        <v>8.5500000000000007</v>
      </c>
      <c r="H139" s="40">
        <v>7.34</v>
      </c>
      <c r="I139" s="40">
        <v>11.59</v>
      </c>
      <c r="J139" s="40">
        <v>143.94999999999999</v>
      </c>
      <c r="K139" s="41">
        <v>234</v>
      </c>
      <c r="L139" s="40"/>
    </row>
    <row r="140" spans="1:12" ht="15">
      <c r="A140" s="23"/>
      <c r="B140" s="15"/>
      <c r="C140" s="11"/>
      <c r="D140" s="51" t="s">
        <v>29</v>
      </c>
      <c r="E140" s="42" t="s">
        <v>45</v>
      </c>
      <c r="F140" s="43">
        <v>150</v>
      </c>
      <c r="G140" s="43">
        <v>3.87</v>
      </c>
      <c r="H140" s="43">
        <v>4.7</v>
      </c>
      <c r="I140" s="43">
        <v>40.08</v>
      </c>
      <c r="J140" s="43">
        <v>218.03</v>
      </c>
      <c r="K140" s="44">
        <v>304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150</v>
      </c>
      <c r="G141" s="43">
        <v>0.51</v>
      </c>
      <c r="H141" s="43">
        <v>0.21</v>
      </c>
      <c r="I141" s="43">
        <v>15.55</v>
      </c>
      <c r="J141" s="43">
        <v>65.83</v>
      </c>
      <c r="K141" s="44">
        <v>398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2.37</v>
      </c>
      <c r="H142" s="43">
        <v>0.3</v>
      </c>
      <c r="I142" s="43">
        <v>14.49</v>
      </c>
      <c r="J142" s="43">
        <v>64.08</v>
      </c>
      <c r="K142" s="44" t="s">
        <v>43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64">SUM(G139:G145)</f>
        <v>15.3</v>
      </c>
      <c r="H146" s="19">
        <f t="shared" si="64"/>
        <v>12.55</v>
      </c>
      <c r="I146" s="19">
        <f t="shared" si="64"/>
        <v>81.709999999999994</v>
      </c>
      <c r="J146" s="19">
        <f t="shared" si="64"/>
        <v>491.89</v>
      </c>
      <c r="K146" s="25"/>
      <c r="L146" s="19"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100</v>
      </c>
      <c r="G147" s="43">
        <v>0.4</v>
      </c>
      <c r="H147" s="43">
        <v>0.4</v>
      </c>
      <c r="I147" s="43">
        <v>9.8000000000000007</v>
      </c>
      <c r="J147" s="43">
        <v>47</v>
      </c>
      <c r="K147" s="44">
        <v>338</v>
      </c>
      <c r="L147" s="43"/>
    </row>
    <row r="148" spans="1:12" ht="15">
      <c r="A148" s="23"/>
      <c r="B148" s="15"/>
      <c r="C148" s="11"/>
      <c r="D148" s="7" t="s">
        <v>27</v>
      </c>
      <c r="E148" s="42" t="s">
        <v>85</v>
      </c>
      <c r="F148" s="43">
        <v>180</v>
      </c>
      <c r="G148" s="43">
        <v>5.72</v>
      </c>
      <c r="H148" s="43">
        <v>6.77</v>
      </c>
      <c r="I148" s="43">
        <v>8.7799999999999994</v>
      </c>
      <c r="J148" s="43">
        <v>118.98</v>
      </c>
      <c r="K148" s="44" t="s">
        <v>86</v>
      </c>
      <c r="L148" s="43"/>
    </row>
    <row r="149" spans="1:12" ht="15">
      <c r="A149" s="23"/>
      <c r="B149" s="15"/>
      <c r="C149" s="11"/>
      <c r="D149" s="7" t="s">
        <v>28</v>
      </c>
      <c r="E149" s="42" t="s">
        <v>56</v>
      </c>
      <c r="F149" s="43">
        <v>150</v>
      </c>
      <c r="G149" s="43">
        <v>20.68</v>
      </c>
      <c r="H149" s="43">
        <v>15.09</v>
      </c>
      <c r="I149" s="43">
        <v>34.979999999999997</v>
      </c>
      <c r="J149" s="43">
        <v>355.88</v>
      </c>
      <c r="K149" s="44">
        <v>223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109.76</v>
      </c>
      <c r="K151" s="44">
        <v>342</v>
      </c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80</v>
      </c>
      <c r="G152" s="43">
        <v>6.16</v>
      </c>
      <c r="H152" s="43">
        <v>1.1200000000000001</v>
      </c>
      <c r="I152" s="43">
        <v>30.16</v>
      </c>
      <c r="J152" s="43">
        <v>160.80000000000001</v>
      </c>
      <c r="K152" s="44" t="s">
        <v>43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65">SUM(G147:G155)</f>
        <v>33.120000000000005</v>
      </c>
      <c r="H156" s="19">
        <f t="shared" si="65"/>
        <v>23.54</v>
      </c>
      <c r="I156" s="19">
        <f t="shared" si="65"/>
        <v>111.6</v>
      </c>
      <c r="J156" s="19">
        <f t="shared" si="65"/>
        <v>792.42000000000007</v>
      </c>
      <c r="K156" s="25"/>
      <c r="L156" s="19">
        <v>112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1130</v>
      </c>
      <c r="G157" s="32">
        <f t="shared" ref="G157" si="66">G146+G156</f>
        <v>48.42</v>
      </c>
      <c r="H157" s="32">
        <f t="shared" ref="H157" si="67">H146+H156</f>
        <v>36.090000000000003</v>
      </c>
      <c r="I157" s="32">
        <f t="shared" ref="I157" si="68">I146+I156</f>
        <v>193.31</v>
      </c>
      <c r="J157" s="32">
        <f t="shared" ref="J157:L157" si="69">J146+J156</f>
        <v>1284.31</v>
      </c>
      <c r="K157" s="32"/>
      <c r="L157" s="32">
        <f t="shared" si="69"/>
        <v>192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24.9</v>
      </c>
      <c r="H158" s="40">
        <v>22.88</v>
      </c>
      <c r="I158" s="40">
        <v>0.32</v>
      </c>
      <c r="J158" s="40">
        <v>306.87</v>
      </c>
      <c r="K158" s="41">
        <v>293</v>
      </c>
      <c r="L158" s="40"/>
    </row>
    <row r="159" spans="1:12" ht="15">
      <c r="A159" s="23"/>
      <c r="B159" s="15"/>
      <c r="C159" s="11"/>
      <c r="D159" s="51" t="s">
        <v>29</v>
      </c>
      <c r="E159" s="42" t="s">
        <v>54</v>
      </c>
      <c r="F159" s="43">
        <v>150</v>
      </c>
      <c r="G159" s="43">
        <v>3.29</v>
      </c>
      <c r="H159" s="43">
        <v>4.46</v>
      </c>
      <c r="I159" s="43">
        <v>22.05</v>
      </c>
      <c r="J159" s="43">
        <v>141.96</v>
      </c>
      <c r="K159" s="44">
        <v>312</v>
      </c>
      <c r="L159" s="43"/>
    </row>
    <row r="160" spans="1:12" ht="1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0.5</v>
      </c>
      <c r="H160" s="43">
        <v>0.1</v>
      </c>
      <c r="I160" s="43">
        <v>34.14</v>
      </c>
      <c r="J160" s="43">
        <v>135.97999999999999</v>
      </c>
      <c r="K160" s="44">
        <v>346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2.37</v>
      </c>
      <c r="H161" s="43">
        <v>0.3</v>
      </c>
      <c r="I161" s="43">
        <v>14.49</v>
      </c>
      <c r="J161" s="43">
        <v>64.08</v>
      </c>
      <c r="K161" s="44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0">SUM(G158:G164)</f>
        <v>31.06</v>
      </c>
      <c r="H165" s="19">
        <f t="shared" si="70"/>
        <v>27.740000000000002</v>
      </c>
      <c r="I165" s="19">
        <f t="shared" si="70"/>
        <v>71</v>
      </c>
      <c r="J165" s="19">
        <f t="shared" si="70"/>
        <v>648.8900000000001</v>
      </c>
      <c r="K165" s="25"/>
      <c r="L165" s="19">
        <v>80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50</v>
      </c>
      <c r="G166" s="43">
        <v>0</v>
      </c>
      <c r="H166" s="43">
        <v>3.5</v>
      </c>
      <c r="I166" s="43">
        <v>3.5</v>
      </c>
      <c r="J166" s="43">
        <v>45</v>
      </c>
      <c r="K166" s="44">
        <v>124</v>
      </c>
      <c r="L166" s="43"/>
    </row>
    <row r="167" spans="1:12" ht="15">
      <c r="A167" s="23"/>
      <c r="B167" s="15"/>
      <c r="C167" s="11"/>
      <c r="D167" s="7" t="s">
        <v>27</v>
      </c>
      <c r="E167" s="42" t="s">
        <v>60</v>
      </c>
      <c r="F167" s="43">
        <v>250</v>
      </c>
      <c r="G167" s="43">
        <v>4.58</v>
      </c>
      <c r="H167" s="43">
        <v>3.03</v>
      </c>
      <c r="I167" s="43">
        <v>11.9</v>
      </c>
      <c r="J167" s="43">
        <v>93.42</v>
      </c>
      <c r="K167" s="44">
        <v>112</v>
      </c>
      <c r="L167" s="43"/>
    </row>
    <row r="168" spans="1:12" ht="15">
      <c r="A168" s="23"/>
      <c r="B168" s="15"/>
      <c r="C168" s="11"/>
      <c r="D168" s="7" t="s">
        <v>28</v>
      </c>
      <c r="E168" s="42" t="s">
        <v>87</v>
      </c>
      <c r="F168" s="43">
        <v>200</v>
      </c>
      <c r="G168" s="43">
        <v>17.899999999999999</v>
      </c>
      <c r="H168" s="43">
        <v>36.14</v>
      </c>
      <c r="I168" s="43">
        <v>34.840000000000003</v>
      </c>
      <c r="J168" s="43">
        <v>577.91999999999996</v>
      </c>
      <c r="K168" s="44">
        <v>265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0.12</v>
      </c>
      <c r="H170" s="43">
        <v>0</v>
      </c>
      <c r="I170" s="43">
        <v>24.9</v>
      </c>
      <c r="J170" s="43">
        <v>97.46</v>
      </c>
      <c r="K170" s="44">
        <v>630</v>
      </c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80</v>
      </c>
      <c r="G171" s="43">
        <v>6.16</v>
      </c>
      <c r="H171" s="43">
        <v>1.1200000000000001</v>
      </c>
      <c r="I171" s="43">
        <v>30.16</v>
      </c>
      <c r="J171" s="43">
        <v>160.80000000000001</v>
      </c>
      <c r="K171" s="44" t="s">
        <v>43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1">SUM(G166:G174)</f>
        <v>28.759999999999998</v>
      </c>
      <c r="H175" s="19">
        <f t="shared" si="71"/>
        <v>43.79</v>
      </c>
      <c r="I175" s="19">
        <f t="shared" si="71"/>
        <v>105.3</v>
      </c>
      <c r="J175" s="19">
        <f t="shared" si="71"/>
        <v>974.59999999999991</v>
      </c>
      <c r="K175" s="25"/>
      <c r="L175" s="19">
        <v>112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1250</v>
      </c>
      <c r="G176" s="32">
        <f t="shared" ref="G176" si="72">G165+G175</f>
        <v>59.819999999999993</v>
      </c>
      <c r="H176" s="32">
        <f t="shared" ref="H176" si="73">H165+H175</f>
        <v>71.53</v>
      </c>
      <c r="I176" s="32">
        <f t="shared" ref="I176" si="74">I165+I175</f>
        <v>176.3</v>
      </c>
      <c r="J176" s="32">
        <f t="shared" ref="J176:L176" si="75">J165+J175</f>
        <v>1623.49</v>
      </c>
      <c r="K176" s="32"/>
      <c r="L176" s="32">
        <f t="shared" si="75"/>
        <v>192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90</v>
      </c>
      <c r="G177" s="40">
        <v>13.45</v>
      </c>
      <c r="H177" s="40">
        <v>21.8</v>
      </c>
      <c r="I177" s="40">
        <v>23.66</v>
      </c>
      <c r="J177" s="40">
        <v>345.09</v>
      </c>
      <c r="K177" s="41" t="s">
        <v>88</v>
      </c>
      <c r="L177" s="40"/>
    </row>
    <row r="178" spans="1:12" ht="15">
      <c r="A178" s="23"/>
      <c r="B178" s="15"/>
      <c r="C178" s="11"/>
      <c r="D178" s="51" t="s">
        <v>29</v>
      </c>
      <c r="E178" s="42" t="s">
        <v>70</v>
      </c>
      <c r="F178" s="43">
        <v>150</v>
      </c>
      <c r="G178" s="43">
        <v>8.25</v>
      </c>
      <c r="H178" s="43">
        <v>7.73</v>
      </c>
      <c r="I178" s="43">
        <v>37.020000000000003</v>
      </c>
      <c r="J178" s="43">
        <v>250.35</v>
      </c>
      <c r="K178" s="44" t="s">
        <v>89</v>
      </c>
      <c r="L178" s="43"/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0.1</v>
      </c>
      <c r="H179" s="43">
        <v>0</v>
      </c>
      <c r="I179" s="43">
        <v>13.96</v>
      </c>
      <c r="J179" s="43">
        <v>53.8</v>
      </c>
      <c r="K179" s="44" t="s">
        <v>90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2.37</v>
      </c>
      <c r="H180" s="43">
        <v>0.3</v>
      </c>
      <c r="I180" s="43">
        <v>14.49</v>
      </c>
      <c r="J180" s="43">
        <v>64.08</v>
      </c>
      <c r="K180" s="44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76">SUM(G177:G183)</f>
        <v>24.17</v>
      </c>
      <c r="H184" s="19">
        <f t="shared" si="76"/>
        <v>29.830000000000002</v>
      </c>
      <c r="I184" s="19">
        <f t="shared" si="76"/>
        <v>89.13000000000001</v>
      </c>
      <c r="J184" s="19">
        <f t="shared" si="76"/>
        <v>713.31999999999994</v>
      </c>
      <c r="K184" s="25"/>
      <c r="L184" s="19"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30</v>
      </c>
      <c r="G185" s="43">
        <v>0.24</v>
      </c>
      <c r="H185" s="43">
        <v>0.03</v>
      </c>
      <c r="I185" s="43">
        <v>0.51</v>
      </c>
      <c r="J185" s="43">
        <v>3.9</v>
      </c>
      <c r="K185" s="44">
        <v>70</v>
      </c>
      <c r="L185" s="43"/>
    </row>
    <row r="186" spans="1:12" ht="15">
      <c r="A186" s="23"/>
      <c r="B186" s="15"/>
      <c r="C186" s="11"/>
      <c r="D186" s="7" t="s">
        <v>27</v>
      </c>
      <c r="E186" s="42" t="s">
        <v>91</v>
      </c>
      <c r="F186" s="43">
        <v>250</v>
      </c>
      <c r="G186" s="43">
        <v>4.95</v>
      </c>
      <c r="H186" s="43">
        <v>12.27</v>
      </c>
      <c r="I186" s="43">
        <v>12.12</v>
      </c>
      <c r="J186" s="43">
        <v>187.6</v>
      </c>
      <c r="K186" s="44">
        <v>82</v>
      </c>
      <c r="L186" s="43"/>
    </row>
    <row r="187" spans="1:12" ht="15">
      <c r="A187" s="23"/>
      <c r="B187" s="15"/>
      <c r="C187" s="11"/>
      <c r="D187" s="7" t="s">
        <v>28</v>
      </c>
      <c r="E187" s="42" t="s">
        <v>92</v>
      </c>
      <c r="F187" s="43">
        <v>200</v>
      </c>
      <c r="G187" s="43">
        <v>13.94</v>
      </c>
      <c r="H187" s="43">
        <v>34.32</v>
      </c>
      <c r="I187" s="43">
        <v>19.559999999999999</v>
      </c>
      <c r="J187" s="43">
        <v>444.46</v>
      </c>
      <c r="K187" s="44">
        <v>259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109.76</v>
      </c>
      <c r="K189" s="44">
        <v>342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80</v>
      </c>
      <c r="G190" s="43">
        <v>6.16</v>
      </c>
      <c r="H190" s="43">
        <v>1.1200000000000001</v>
      </c>
      <c r="I190" s="43">
        <v>30.16</v>
      </c>
      <c r="J190" s="43">
        <v>160.80000000000001</v>
      </c>
      <c r="K190" s="44" t="s">
        <v>43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7">SUM(G185:G193)</f>
        <v>25.45</v>
      </c>
      <c r="H194" s="19">
        <f t="shared" si="77"/>
        <v>47.899999999999991</v>
      </c>
      <c r="I194" s="19">
        <f t="shared" si="77"/>
        <v>90.22999999999999</v>
      </c>
      <c r="J194" s="19">
        <f t="shared" si="77"/>
        <v>906.52</v>
      </c>
      <c r="K194" s="25"/>
      <c r="L194" s="19">
        <v>112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1230</v>
      </c>
      <c r="G195" s="32">
        <f t="shared" ref="G195" si="78">G184+G194</f>
        <v>49.620000000000005</v>
      </c>
      <c r="H195" s="32">
        <f t="shared" ref="H195" si="79">H184+H194</f>
        <v>77.72999999999999</v>
      </c>
      <c r="I195" s="32">
        <f t="shared" ref="I195" si="80">I184+I194</f>
        <v>179.36</v>
      </c>
      <c r="J195" s="32">
        <f t="shared" ref="J195:L195" si="81">J184+J194</f>
        <v>1619.84</v>
      </c>
      <c r="K195" s="32"/>
      <c r="L195" s="32">
        <f t="shared" si="81"/>
        <v>192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1265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54.234000000000002</v>
      </c>
      <c r="H196" s="34">
        <f t="shared" si="82"/>
        <v>58.375999999999998</v>
      </c>
      <c r="I196" s="34">
        <f t="shared" si="82"/>
        <v>201.50499999999997</v>
      </c>
      <c r="J196" s="34">
        <f t="shared" si="82"/>
        <v>1550.4370000000001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2023-10-20T07:24:16Z</dcterms:modified>
</cp:coreProperties>
</file>